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eřejné zakázky 2024\VZ - Rekonstrukce chodníku a VO Křib\"/>
    </mc:Choice>
  </mc:AlternateContent>
  <xr:revisionPtr revIDLastSave="0" documentId="13_ncr:1_{5A200DC8-F788-464D-AF8F-A19BDE6344EB}" xr6:coauthVersionLast="47" xr6:coauthVersionMax="47" xr10:uidLastSave="{00000000-0000-0000-0000-000000000000}"/>
  <bookViews>
    <workbookView xWindow="-120" yWindow="-120" windowWidth="29040" windowHeight="15720" xr2:uid="{D24DDB0F-4EDE-4506-B312-6B02979D2CEF}"/>
  </bookViews>
  <sheets>
    <sheet name="Rekapitul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1" i="1" l="1"/>
  <c r="AN50" i="1"/>
  <c r="AG49" i="1"/>
  <c r="L45" i="1"/>
  <c r="AM44" i="1"/>
  <c r="L44" i="1"/>
  <c r="AM42" i="1"/>
  <c r="L42" i="1"/>
  <c r="L40" i="1"/>
  <c r="L39" i="1"/>
  <c r="W28" i="1"/>
  <c r="W27" i="1"/>
  <c r="W26" i="1"/>
  <c r="AK25" i="1"/>
  <c r="W25" i="1"/>
  <c r="AN49" i="1" l="1"/>
  <c r="AK21" i="1"/>
  <c r="W24" i="1" l="1"/>
  <c r="AK24" i="1" s="1"/>
  <c r="AK30" i="1" s="1"/>
</calcChain>
</file>

<file path=xl/sharedStrings.xml><?xml version="1.0" encoding="utf-8"?>
<sst xmlns="http://schemas.openxmlformats.org/spreadsheetml/2006/main" count="55" uniqueCount="44">
  <si>
    <t>Kód:</t>
  </si>
  <si>
    <t>Stavba:</t>
  </si>
  <si>
    <t>KSO:</t>
  </si>
  <si>
    <t>CC-CZ:</t>
  </si>
  <si>
    <t>Místo:</t>
  </si>
  <si>
    <t>Česká Třebová</t>
  </si>
  <si>
    <t>Datum:</t>
  </si>
  <si>
    <t>Zadavatel:</t>
  </si>
  <si>
    <t>IČ:</t>
  </si>
  <si>
    <t>Město Česká Třebová</t>
  </si>
  <si>
    <t>DIČ:</t>
  </si>
  <si>
    <t>Uchazeč:</t>
  </si>
  <si>
    <t xml:space="preserve"> 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</si>
  <si>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</si>
  <si>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</si>
  <si>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</si>
  <si>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</si>
  <si>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</si>
  <si>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</si>
  <si>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</si>
  <si>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</si>
  <si>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</si>
  <si>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</si>
  <si>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</si>
  <si>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</si>
  <si>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</si>
  <si>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</si>
  <si>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</si>
  <si>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</si>
  <si>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Objekt, Soupis prací</t>
  </si>
  <si>
    <t>Cena bez DPH [CZK]</t>
  </si>
  <si>
    <t>Cena s DPH [CZK]</t>
  </si>
  <si>
    <t>Typ</t>
  </si>
  <si>
    <t>Náklady stavby celkem</t>
  </si>
  <si>
    <t>STA</t>
  </si>
  <si>
    <t xml:space="preserve">Rekonstrukce chodníku a VO v na sídlišti Křib v České Třebové                                                                           </t>
  </si>
  <si>
    <t>x.x. 2024</t>
  </si>
  <si>
    <t xml:space="preserve">Chodník </t>
  </si>
  <si>
    <t>Veřejné osvětlení</t>
  </si>
  <si>
    <t>CELKOVÉ NÁKLADY - REKAPITULACE STAVBY</t>
  </si>
  <si>
    <t xml:space="preserve">REKAPITULACE OBJEKTŮ STAVBY </t>
  </si>
  <si>
    <t>IČ: 00278653</t>
  </si>
  <si>
    <t xml:space="preserve">SO </t>
  </si>
  <si>
    <t xml:space="preserve">SO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</si>
</sst>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&quot;.&quot;m&quot;.&quot;yyyy"/>
    <numFmt numFmtId="165" formatCode="#,##0.00%"/>
  </numFmts>
  <fonts count="18" x14ac:knownFonts="1">
    <font>
      <sz val="11"/>
      <color theme="1"/>
      <name val="Calibri"/>
      <family val="2"/>
      <charset val="238"/>
      <scheme val="minor"/>
    </font>
    <font>
      <sz val="8"/>
      <color rgb="FF000000"/>
      <name val="Trebuchet MS"/>
      <family val="2"/>
      <charset val="238"/>
    </font>
    <font>
      <b/>
      <sz val="16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2"/>
      <color rgb="FF000000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1"/>
      <color rgb="FF000000"/>
      <name val="Trebuchet MS"/>
      <family val="2"/>
      <charset val="238"/>
    </font>
    <font>
      <b/>
      <sz val="9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18"/>
      <color rgb="FF0000FF"/>
      <name val="Wingdings 2"/>
      <family val="1"/>
      <charset val="2"/>
    </font>
    <font>
      <sz val="11"/>
      <color rgb="FF000000"/>
      <name val="Trebuchet MS"/>
      <family val="2"/>
      <charset val="238"/>
    </font>
    <font>
      <b/>
      <sz val="11"/>
      <color rgb="FF1D2FBE"/>
      <name val="Trebuchet MS"/>
      <family val="2"/>
      <charset val="238"/>
    </font>
    <font>
      <sz val="11"/>
      <color rgb="FF1D2FBE"/>
      <name val="Trebuchet MS"/>
      <family val="2"/>
      <charset val="238"/>
    </font>
    <font>
      <b/>
      <sz val="11"/>
      <color rgb="FFC00000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Border="0" applyProtection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Alignment="1">
      <alignment horizontal="left" vertical="center"/>
    </xf>
    <xf numFmtId="0" fontId="1" fillId="0" borderId="5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4" fontId="5" fillId="2" borderId="9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4" fillId="2" borderId="8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14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4" fontId="17" fillId="2" borderId="9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</cellXfs>
  <cellStyles count="2">
    <cellStyle name="Excel Built-in Hyperlink" xfId="1" xr:uid="{B4B6EF69-3A56-413E-A8AF-F9CBD78E26B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ADBE6-C3EA-42A2-9134-4DBDE9AF0802}">
  <dimension ref="A1:AR53"/>
  <sheetViews>
    <sheetView tabSelected="1" zoomScaleNormal="100" workbookViewId="0">
      <selection activeCell="AY46" sqref="AY46"/>
    </sheetView>
  </sheetViews>
  <sheetFormatPr defaultRowHeight="15" x14ac:dyDescent="0.25"/>
  <cols>
    <col min="1" max="1" width="1.85546875" customWidth="1"/>
    <col min="2" max="2" width="1.5703125" customWidth="1"/>
    <col min="3" max="3" width="2.85546875" customWidth="1"/>
    <col min="4" max="4" width="2.7109375" customWidth="1"/>
    <col min="5" max="5" width="2.140625" customWidth="1"/>
    <col min="6" max="6" width="3.140625" customWidth="1"/>
    <col min="7" max="7" width="2.28515625" customWidth="1"/>
    <col min="8" max="8" width="1.28515625" customWidth="1"/>
    <col min="9" max="10" width="1.42578125" customWidth="1"/>
    <col min="11" max="11" width="1.5703125" customWidth="1"/>
    <col min="12" max="12" width="3.140625" customWidth="1"/>
    <col min="13" max="13" width="2.5703125" customWidth="1"/>
    <col min="14" max="14" width="2.28515625" customWidth="1"/>
    <col min="15" max="15" width="2.42578125" customWidth="1"/>
    <col min="16" max="16" width="0.85546875" customWidth="1"/>
    <col min="17" max="17" width="1" customWidth="1"/>
    <col min="18" max="18" width="1.140625" customWidth="1"/>
    <col min="19" max="19" width="1.28515625" customWidth="1"/>
    <col min="20" max="21" width="1.140625" customWidth="1"/>
    <col min="22" max="22" width="1" customWidth="1"/>
    <col min="23" max="23" width="11.5703125" customWidth="1"/>
    <col min="24" max="24" width="1.140625" customWidth="1"/>
    <col min="25" max="25" width="1.28515625" customWidth="1"/>
    <col min="26" max="26" width="1.42578125" customWidth="1"/>
    <col min="27" max="27" width="1.140625" customWidth="1"/>
    <col min="28" max="28" width="1" customWidth="1"/>
    <col min="29" max="29" width="1.5703125" customWidth="1"/>
    <col min="30" max="30" width="1.28515625" customWidth="1"/>
    <col min="31" max="31" width="1.140625" customWidth="1"/>
    <col min="32" max="32" width="1" customWidth="1"/>
    <col min="33" max="33" width="17.28515625" customWidth="1"/>
    <col min="34" max="35" width="1.5703125" customWidth="1"/>
    <col min="36" max="36" width="1.28515625" customWidth="1"/>
    <col min="37" max="37" width="15.5703125" customWidth="1"/>
    <col min="38" max="39" width="1.5703125" customWidth="1"/>
    <col min="40" max="40" width="15.42578125" customWidth="1"/>
    <col min="41" max="41" width="0.7109375" customWidth="1"/>
    <col min="42" max="42" width="1.140625" customWidth="1"/>
    <col min="43" max="43" width="4.140625" customWidth="1"/>
    <col min="44" max="44" width="6.28515625" customWidth="1"/>
  </cols>
  <sheetData>
    <row r="1" spans="1:44" ht="15.7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15.75" x14ac:dyDescent="0.3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4"/>
      <c r="AR2" s="1"/>
    </row>
    <row r="3" spans="1:44" ht="21" x14ac:dyDescent="0.3">
      <c r="A3" s="1"/>
      <c r="B3" s="5"/>
      <c r="C3" s="1"/>
      <c r="D3" s="6" t="s">
        <v>39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7"/>
      <c r="AR3" s="1"/>
    </row>
    <row r="4" spans="1:44" ht="15.75" x14ac:dyDescent="0.3">
      <c r="A4" s="1"/>
      <c r="B4" s="5"/>
      <c r="C4" s="1"/>
      <c r="D4" s="8" t="s">
        <v>0</v>
      </c>
      <c r="E4" s="1"/>
      <c r="F4" s="1"/>
      <c r="G4" s="1"/>
      <c r="H4" s="1"/>
      <c r="I4" s="1"/>
      <c r="J4" s="1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1"/>
      <c r="AQ4" s="7"/>
      <c r="AR4" s="1"/>
    </row>
    <row r="5" spans="1:44" ht="18" x14ac:dyDescent="0.3">
      <c r="A5" s="1"/>
      <c r="B5" s="5"/>
      <c r="C5" s="1"/>
      <c r="D5" s="10" t="s">
        <v>1</v>
      </c>
      <c r="E5" s="1"/>
      <c r="F5" s="1"/>
      <c r="G5" s="1"/>
      <c r="H5" s="1"/>
      <c r="I5" s="1"/>
      <c r="J5" s="1"/>
      <c r="K5" s="57" t="s">
        <v>35</v>
      </c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10"/>
      <c r="AP5" s="1"/>
      <c r="AQ5" s="7"/>
      <c r="AR5" s="1"/>
    </row>
    <row r="6" spans="1:44" ht="15.75" x14ac:dyDescent="0.3">
      <c r="A6" s="1"/>
      <c r="B6" s="5"/>
      <c r="C6" s="1"/>
      <c r="D6" s="11" t="s">
        <v>2</v>
      </c>
      <c r="E6" s="1"/>
      <c r="F6" s="1"/>
      <c r="G6" s="1"/>
      <c r="H6" s="1"/>
      <c r="I6" s="1"/>
      <c r="J6" s="1"/>
      <c r="K6" s="9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1" t="s">
        <v>3</v>
      </c>
      <c r="AL6" s="1"/>
      <c r="AM6" s="1"/>
      <c r="AN6" s="9"/>
      <c r="AO6" s="1"/>
      <c r="AP6" s="1"/>
      <c r="AQ6" s="7"/>
      <c r="AR6" s="1"/>
    </row>
    <row r="7" spans="1:44" ht="15.75" x14ac:dyDescent="0.3">
      <c r="A7" s="1"/>
      <c r="B7" s="5"/>
      <c r="C7" s="1"/>
      <c r="D7" s="11" t="s">
        <v>4</v>
      </c>
      <c r="E7" s="1"/>
      <c r="F7" s="1"/>
      <c r="G7" s="1"/>
      <c r="H7" s="1"/>
      <c r="I7" s="1"/>
      <c r="J7" s="1"/>
      <c r="K7" s="9" t="s">
        <v>5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1" t="s">
        <v>6</v>
      </c>
      <c r="AL7" s="1"/>
      <c r="AM7" s="1"/>
      <c r="AN7" s="12" t="s">
        <v>36</v>
      </c>
      <c r="AO7" s="1"/>
      <c r="AP7" s="1"/>
      <c r="AQ7" s="7"/>
      <c r="AR7" s="1"/>
    </row>
    <row r="8" spans="1:44" ht="15.75" x14ac:dyDescent="0.3">
      <c r="A8" s="1"/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7"/>
      <c r="AR8" s="1"/>
    </row>
    <row r="9" spans="1:44" ht="15.75" x14ac:dyDescent="0.3">
      <c r="A9" s="1"/>
      <c r="B9" s="5"/>
      <c r="C9" s="1"/>
      <c r="D9" s="11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1" t="s">
        <v>41</v>
      </c>
      <c r="AL9" s="1"/>
      <c r="AM9" s="1"/>
      <c r="AN9" s="9"/>
      <c r="AO9" s="1"/>
      <c r="AP9" s="1"/>
      <c r="AQ9" s="7"/>
      <c r="AR9" s="1"/>
    </row>
    <row r="10" spans="1:44" ht="15.75" x14ac:dyDescent="0.3">
      <c r="A10" s="1"/>
      <c r="B10" s="5"/>
      <c r="C10" s="1"/>
      <c r="D10" s="1"/>
      <c r="E10" s="9" t="s">
        <v>9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1" t="s">
        <v>10</v>
      </c>
      <c r="AL10" s="1"/>
      <c r="AM10" s="1"/>
      <c r="AN10" s="9"/>
      <c r="AO10" s="1"/>
      <c r="AP10" s="1"/>
      <c r="AQ10" s="7"/>
      <c r="AR10" s="1"/>
    </row>
    <row r="11" spans="1:44" ht="15.75" x14ac:dyDescent="0.3">
      <c r="A11" s="1"/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7"/>
      <c r="AR11" s="1"/>
    </row>
    <row r="12" spans="1:44" ht="15.75" x14ac:dyDescent="0.3">
      <c r="A12" s="1"/>
      <c r="B12" s="5"/>
      <c r="C12" s="1"/>
      <c r="D12" s="11" t="s">
        <v>11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1" t="s">
        <v>8</v>
      </c>
      <c r="AL12" s="1"/>
      <c r="AM12" s="1"/>
      <c r="AN12" s="9"/>
      <c r="AO12" s="1"/>
      <c r="AP12" s="1"/>
      <c r="AQ12" s="7"/>
      <c r="AR12" s="1"/>
    </row>
    <row r="13" spans="1:44" ht="15.75" x14ac:dyDescent="0.3">
      <c r="A13" s="1"/>
      <c r="B13" s="5"/>
      <c r="C13" s="1"/>
      <c r="D13" s="1"/>
      <c r="E13" s="9" t="s">
        <v>12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1" t="s">
        <v>10</v>
      </c>
      <c r="AL13" s="1"/>
      <c r="AM13" s="1"/>
      <c r="AN13" s="9"/>
      <c r="AO13" s="1"/>
      <c r="AP13" s="1"/>
      <c r="AQ13" s="7"/>
      <c r="AR13" s="1"/>
    </row>
    <row r="14" spans="1:44" ht="15.75" x14ac:dyDescent="0.3">
      <c r="A14" s="1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7"/>
      <c r="AR14" s="1"/>
    </row>
    <row r="15" spans="1:44" ht="15.75" x14ac:dyDescent="0.3">
      <c r="A15" s="1"/>
      <c r="B15" s="5"/>
      <c r="C15" s="1"/>
      <c r="D15" s="11" t="s">
        <v>13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1" t="s">
        <v>8</v>
      </c>
      <c r="AL15" s="1"/>
      <c r="AM15" s="1"/>
      <c r="AN15" s="9"/>
      <c r="AO15" s="1"/>
      <c r="AP15" s="1"/>
      <c r="AQ15" s="7"/>
      <c r="AR15" s="1"/>
    </row>
    <row r="16" spans="1:44" ht="15.75" x14ac:dyDescent="0.3">
      <c r="A16" s="1"/>
      <c r="B16" s="5"/>
      <c r="C16" s="9"/>
      <c r="D16" s="1"/>
      <c r="E16" s="1"/>
      <c r="F16" s="1"/>
      <c r="G16" s="1"/>
      <c r="H16" s="1"/>
      <c r="I16" s="1"/>
      <c r="J16" s="1"/>
      <c r="K16" s="1"/>
      <c r="L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1" t="s">
        <v>10</v>
      </c>
      <c r="AL16" s="1"/>
      <c r="AM16" s="1"/>
      <c r="AN16" s="9"/>
      <c r="AO16" s="1"/>
      <c r="AP16" s="1"/>
      <c r="AQ16" s="7"/>
      <c r="AR16" s="1"/>
    </row>
    <row r="17" spans="1:44" ht="15.75" x14ac:dyDescent="0.3">
      <c r="A17" s="1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7"/>
      <c r="AR17" s="1"/>
    </row>
    <row r="18" spans="1:44" ht="15.75" x14ac:dyDescent="0.3">
      <c r="A18" s="1"/>
      <c r="B18" s="5"/>
      <c r="C18" s="1"/>
      <c r="D18" s="11" t="s">
        <v>14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7"/>
      <c r="AR18" s="1"/>
    </row>
    <row r="19" spans="1:44" ht="7.5" customHeight="1" x14ac:dyDescent="0.3">
      <c r="A19" s="1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7"/>
      <c r="AR19" s="1"/>
    </row>
    <row r="20" spans="1:44" ht="15.75" x14ac:dyDescent="0.3">
      <c r="A20" s="1"/>
      <c r="B20" s="5"/>
      <c r="C20" s="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1"/>
      <c r="AQ20" s="7"/>
      <c r="AR20" s="1"/>
    </row>
    <row r="21" spans="1:44" x14ac:dyDescent="0.25">
      <c r="A21" s="13"/>
      <c r="B21" s="14"/>
      <c r="C21" s="13"/>
      <c r="D21" s="15" t="s">
        <v>15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7">
        <f>ROUND(AG49,2)</f>
        <v>0</v>
      </c>
      <c r="AL21" s="17"/>
      <c r="AM21" s="17"/>
      <c r="AN21" s="17"/>
      <c r="AO21" s="17"/>
      <c r="AP21" s="13"/>
      <c r="AQ21" s="18"/>
      <c r="AR21" s="13"/>
    </row>
    <row r="22" spans="1:44" ht="9.75" customHeight="1" x14ac:dyDescent="0.25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8"/>
      <c r="AR22" s="13"/>
    </row>
    <row r="23" spans="1:44" x14ac:dyDescent="0.25">
      <c r="A23" s="13"/>
      <c r="B23" s="14"/>
      <c r="C23" s="13"/>
      <c r="D23" s="13"/>
      <c r="E23" s="13"/>
      <c r="F23" s="13"/>
      <c r="G23" s="13"/>
      <c r="H23" s="13"/>
      <c r="I23" s="13"/>
      <c r="J23" s="13"/>
      <c r="K23" s="13"/>
      <c r="L23" s="19"/>
      <c r="M23" s="19"/>
      <c r="N23" s="19"/>
      <c r="O23" s="19" t="s">
        <v>16</v>
      </c>
      <c r="P23" s="13"/>
      <c r="Q23" s="13"/>
      <c r="R23" s="13"/>
      <c r="S23" s="13"/>
      <c r="T23" s="13"/>
      <c r="U23" s="13"/>
      <c r="V23" s="13"/>
      <c r="W23" s="19"/>
      <c r="X23" s="19"/>
      <c r="Y23" s="19"/>
      <c r="Z23" s="19"/>
      <c r="AA23" s="19"/>
      <c r="AB23" s="19"/>
      <c r="AC23" s="19"/>
      <c r="AD23" s="19"/>
      <c r="AE23" s="19" t="s">
        <v>17</v>
      </c>
      <c r="AF23" s="13"/>
      <c r="AG23" s="13"/>
      <c r="AH23" s="13"/>
      <c r="AI23" s="13"/>
      <c r="AJ23" s="13"/>
      <c r="AK23" s="19"/>
      <c r="AL23" s="19"/>
      <c r="AM23" s="19"/>
      <c r="AN23" s="19"/>
      <c r="AO23" s="19" t="s">
        <v>18</v>
      </c>
      <c r="AP23" s="13"/>
      <c r="AQ23" s="18"/>
      <c r="AR23" s="13"/>
    </row>
    <row r="24" spans="1:44" x14ac:dyDescent="0.25">
      <c r="A24" s="20"/>
      <c r="B24" s="21"/>
      <c r="C24" s="20"/>
      <c r="D24" s="22" t="s">
        <v>19</v>
      </c>
      <c r="E24" s="20"/>
      <c r="F24" s="22" t="s">
        <v>20</v>
      </c>
      <c r="G24" s="20"/>
      <c r="H24" s="20"/>
      <c r="I24" s="20"/>
      <c r="J24" s="20"/>
      <c r="K24" s="20"/>
      <c r="L24" s="60">
        <v>0.21</v>
      </c>
      <c r="M24" s="60"/>
      <c r="N24" s="60"/>
      <c r="O24" s="60"/>
      <c r="P24" s="20"/>
      <c r="Q24" s="20"/>
      <c r="R24" s="20"/>
      <c r="S24" s="20"/>
      <c r="T24" s="20"/>
      <c r="U24" s="20"/>
      <c r="V24" s="20"/>
      <c r="W24" s="23">
        <f>AK21</f>
        <v>0</v>
      </c>
      <c r="X24" s="23"/>
      <c r="Y24" s="23"/>
      <c r="Z24" s="23"/>
      <c r="AA24" s="23"/>
      <c r="AB24" s="23"/>
      <c r="AC24" s="23"/>
      <c r="AD24" s="23"/>
      <c r="AE24" s="23"/>
      <c r="AF24" s="20"/>
      <c r="AG24" s="20"/>
      <c r="AH24" s="20"/>
      <c r="AI24" s="20"/>
      <c r="AJ24" s="20"/>
      <c r="AK24" s="23">
        <f>(W24*0.21)</f>
        <v>0</v>
      </c>
      <c r="AL24" s="23"/>
      <c r="AM24" s="23"/>
      <c r="AN24" s="23"/>
      <c r="AO24" s="23"/>
      <c r="AP24" s="20"/>
      <c r="AQ24" s="24"/>
      <c r="AR24" s="20"/>
    </row>
    <row r="25" spans="1:44" x14ac:dyDescent="0.25">
      <c r="A25" s="20"/>
      <c r="B25" s="21"/>
      <c r="C25" s="20"/>
      <c r="D25" s="20"/>
      <c r="E25" s="20"/>
      <c r="F25" s="22" t="s">
        <v>21</v>
      </c>
      <c r="G25" s="20"/>
      <c r="H25" s="20"/>
      <c r="I25" s="20"/>
      <c r="J25" s="20"/>
      <c r="K25" s="20"/>
      <c r="L25" s="60">
        <v>0.15</v>
      </c>
      <c r="M25" s="60"/>
      <c r="N25" s="60"/>
      <c r="O25" s="60"/>
      <c r="P25" s="20"/>
      <c r="Q25" s="20"/>
      <c r="R25" s="20"/>
      <c r="S25" s="20"/>
      <c r="T25" s="20"/>
      <c r="U25" s="20"/>
      <c r="V25" s="20"/>
      <c r="W25" s="23">
        <f>ROUND(BA49,2)</f>
        <v>0</v>
      </c>
      <c r="X25" s="23"/>
      <c r="Y25" s="23"/>
      <c r="Z25" s="23"/>
      <c r="AA25" s="23"/>
      <c r="AB25" s="23"/>
      <c r="AC25" s="23"/>
      <c r="AD25" s="23"/>
      <c r="AE25" s="23"/>
      <c r="AF25" s="20"/>
      <c r="AG25" s="20"/>
      <c r="AH25" s="20"/>
      <c r="AI25" s="20"/>
      <c r="AJ25" s="20"/>
      <c r="AK25" s="23">
        <f>ROUND(AW49,2)</f>
        <v>0</v>
      </c>
      <c r="AL25" s="23"/>
      <c r="AM25" s="23"/>
      <c r="AN25" s="23"/>
      <c r="AO25" s="23"/>
      <c r="AP25" s="20"/>
      <c r="AQ25" s="24"/>
      <c r="AR25" s="20"/>
    </row>
    <row r="26" spans="1:44" x14ac:dyDescent="0.25">
      <c r="A26" s="20"/>
      <c r="B26" s="21"/>
      <c r="C26" s="20"/>
      <c r="D26" s="20"/>
      <c r="E26" s="20"/>
      <c r="F26" s="22" t="s">
        <v>22</v>
      </c>
      <c r="G26" s="20"/>
      <c r="H26" s="20"/>
      <c r="I26" s="20"/>
      <c r="J26" s="20"/>
      <c r="K26" s="20"/>
      <c r="L26" s="60">
        <v>0.21</v>
      </c>
      <c r="M26" s="60"/>
      <c r="N26" s="60"/>
      <c r="O26" s="60"/>
      <c r="P26" s="20"/>
      <c r="Q26" s="20"/>
      <c r="R26" s="20"/>
      <c r="S26" s="20"/>
      <c r="T26" s="20"/>
      <c r="U26" s="20"/>
      <c r="V26" s="20"/>
      <c r="W26" s="23">
        <f>ROUND(BB49,2)</f>
        <v>0</v>
      </c>
      <c r="X26" s="23"/>
      <c r="Y26" s="23"/>
      <c r="Z26" s="23"/>
      <c r="AA26" s="23"/>
      <c r="AB26" s="23"/>
      <c r="AC26" s="23"/>
      <c r="AD26" s="23"/>
      <c r="AE26" s="23"/>
      <c r="AF26" s="20"/>
      <c r="AG26" s="20"/>
      <c r="AH26" s="20"/>
      <c r="AI26" s="20"/>
      <c r="AJ26" s="20"/>
      <c r="AK26" s="23">
        <v>0</v>
      </c>
      <c r="AL26" s="23"/>
      <c r="AM26" s="23"/>
      <c r="AN26" s="23"/>
      <c r="AO26" s="23"/>
      <c r="AP26" s="20"/>
      <c r="AQ26" s="24"/>
      <c r="AR26" s="20"/>
    </row>
    <row r="27" spans="1:44" x14ac:dyDescent="0.25">
      <c r="A27" s="20"/>
      <c r="B27" s="21"/>
      <c r="C27" s="20"/>
      <c r="D27" s="20"/>
      <c r="E27" s="20"/>
      <c r="F27" s="22" t="s">
        <v>23</v>
      </c>
      <c r="G27" s="20"/>
      <c r="H27" s="20"/>
      <c r="I27" s="20"/>
      <c r="J27" s="20"/>
      <c r="K27" s="20"/>
      <c r="L27" s="60">
        <v>0.15</v>
      </c>
      <c r="M27" s="60"/>
      <c r="N27" s="60"/>
      <c r="O27" s="60"/>
      <c r="P27" s="20"/>
      <c r="Q27" s="20"/>
      <c r="R27" s="20"/>
      <c r="S27" s="20"/>
      <c r="T27" s="20"/>
      <c r="U27" s="20"/>
      <c r="V27" s="20"/>
      <c r="W27" s="23">
        <f>ROUND(BC49,2)</f>
        <v>0</v>
      </c>
      <c r="X27" s="23"/>
      <c r="Y27" s="23"/>
      <c r="Z27" s="23"/>
      <c r="AA27" s="23"/>
      <c r="AB27" s="23"/>
      <c r="AC27" s="23"/>
      <c r="AD27" s="23"/>
      <c r="AE27" s="23"/>
      <c r="AF27" s="20"/>
      <c r="AG27" s="20"/>
      <c r="AH27" s="20"/>
      <c r="AI27" s="20"/>
      <c r="AJ27" s="20"/>
      <c r="AK27" s="23">
        <v>0</v>
      </c>
      <c r="AL27" s="23"/>
      <c r="AM27" s="23"/>
      <c r="AN27" s="23"/>
      <c r="AO27" s="23"/>
      <c r="AP27" s="20"/>
      <c r="AQ27" s="24"/>
      <c r="AR27" s="20"/>
    </row>
    <row r="28" spans="1:44" x14ac:dyDescent="0.25">
      <c r="A28" s="20"/>
      <c r="B28" s="21"/>
      <c r="C28" s="20"/>
      <c r="D28" s="20"/>
      <c r="E28" s="20"/>
      <c r="F28" s="22" t="s">
        <v>24</v>
      </c>
      <c r="G28" s="20"/>
      <c r="H28" s="20"/>
      <c r="I28" s="20"/>
      <c r="J28" s="20"/>
      <c r="K28" s="20"/>
      <c r="L28" s="60">
        <v>0</v>
      </c>
      <c r="M28" s="60"/>
      <c r="N28" s="60"/>
      <c r="O28" s="60"/>
      <c r="P28" s="20"/>
      <c r="Q28" s="20"/>
      <c r="R28" s="20"/>
      <c r="S28" s="20"/>
      <c r="T28" s="20"/>
      <c r="U28" s="20"/>
      <c r="V28" s="20"/>
      <c r="W28" s="23">
        <f>ROUND(BD49,2)</f>
        <v>0</v>
      </c>
      <c r="X28" s="23"/>
      <c r="Y28" s="23"/>
      <c r="Z28" s="23"/>
      <c r="AA28" s="23"/>
      <c r="AB28" s="23"/>
      <c r="AC28" s="23"/>
      <c r="AD28" s="23"/>
      <c r="AE28" s="23"/>
      <c r="AF28" s="20"/>
      <c r="AG28" s="20"/>
      <c r="AH28" s="20"/>
      <c r="AI28" s="20"/>
      <c r="AJ28" s="20"/>
      <c r="AK28" s="23">
        <v>0</v>
      </c>
      <c r="AL28" s="23"/>
      <c r="AM28" s="23"/>
      <c r="AN28" s="23"/>
      <c r="AO28" s="23"/>
      <c r="AP28" s="20"/>
      <c r="AQ28" s="24"/>
      <c r="AR28" s="20"/>
    </row>
    <row r="29" spans="1:44" ht="7.5" customHeight="1" x14ac:dyDescent="0.25">
      <c r="A29" s="13"/>
      <c r="B29" s="1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8"/>
      <c r="AR29" s="13"/>
    </row>
    <row r="30" spans="1:44" ht="18" x14ac:dyDescent="0.25">
      <c r="A30" s="13"/>
      <c r="B30" s="14"/>
      <c r="C30" s="25"/>
      <c r="D30" s="26" t="s">
        <v>25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8" t="s">
        <v>26</v>
      </c>
      <c r="U30" s="27"/>
      <c r="V30" s="27"/>
      <c r="W30" s="27"/>
      <c r="X30" s="29" t="s">
        <v>27</v>
      </c>
      <c r="Y30" s="29"/>
      <c r="Z30" s="29"/>
      <c r="AA30" s="29"/>
      <c r="AB30" s="29"/>
      <c r="AC30" s="27"/>
      <c r="AD30" s="27"/>
      <c r="AE30" s="27"/>
      <c r="AF30" s="27"/>
      <c r="AG30" s="27"/>
      <c r="AH30" s="27"/>
      <c r="AI30" s="27"/>
      <c r="AJ30" s="27"/>
      <c r="AK30" s="56">
        <f>SUM(AK21:AK28)</f>
        <v>0</v>
      </c>
      <c r="AL30" s="30"/>
      <c r="AM30" s="30"/>
      <c r="AN30" s="30"/>
      <c r="AO30" s="30"/>
      <c r="AP30" s="25"/>
      <c r="AQ30" s="31"/>
      <c r="AR30" s="13"/>
    </row>
    <row r="31" spans="1:44" ht="9" customHeight="1" x14ac:dyDescent="0.25">
      <c r="A31" s="13"/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8"/>
      <c r="AR31" s="13"/>
    </row>
    <row r="32" spans="1:44" ht="13.5" customHeight="1" x14ac:dyDescent="0.25">
      <c r="A32" s="13"/>
      <c r="B32" s="32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33"/>
      <c r="AR32" s="13"/>
    </row>
    <row r="33" spans="1:44" ht="15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15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ht="15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x14ac:dyDescent="0.25">
      <c r="A36" s="1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14"/>
    </row>
    <row r="37" spans="1:44" ht="21" x14ac:dyDescent="0.25">
      <c r="A37" s="13"/>
      <c r="B37" s="14"/>
      <c r="C37" s="6" t="s">
        <v>40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</row>
    <row r="38" spans="1:44" x14ac:dyDescent="0.25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4"/>
    </row>
    <row r="39" spans="1:44" x14ac:dyDescent="0.25">
      <c r="A39" s="36"/>
      <c r="B39" s="37"/>
      <c r="C39" s="11" t="s">
        <v>0</v>
      </c>
      <c r="D39" s="36"/>
      <c r="E39" s="36"/>
      <c r="F39" s="36"/>
      <c r="G39" s="36"/>
      <c r="H39" s="36"/>
      <c r="I39" s="36"/>
      <c r="J39" s="36"/>
      <c r="K39" s="36"/>
      <c r="L39" s="36">
        <f>K4</f>
        <v>0</v>
      </c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7"/>
    </row>
    <row r="40" spans="1:44" ht="18" x14ac:dyDescent="0.25">
      <c r="A40" s="38"/>
      <c r="B40" s="39"/>
      <c r="C40" s="40" t="s">
        <v>1</v>
      </c>
      <c r="D40" s="38"/>
      <c r="E40" s="38"/>
      <c r="F40" s="38"/>
      <c r="G40" s="38"/>
      <c r="H40" s="38"/>
      <c r="I40" s="38"/>
      <c r="J40" s="38"/>
      <c r="K40" s="38"/>
      <c r="L40" s="57" t="str">
        <f>K5</f>
        <v xml:space="preserve">Rekonstrukce chodníku a VO v na sídlišti Křib v České Třebové                                                                           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40"/>
      <c r="AP40" s="38"/>
      <c r="AQ40" s="38"/>
      <c r="AR40" s="39"/>
    </row>
    <row r="41" spans="1:44" x14ac:dyDescent="0.25">
      <c r="A41" s="13"/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4"/>
    </row>
    <row r="42" spans="1:44" x14ac:dyDescent="0.25">
      <c r="A42" s="13"/>
      <c r="B42" s="14"/>
      <c r="C42" s="11" t="s">
        <v>4</v>
      </c>
      <c r="D42" s="13"/>
      <c r="E42" s="13"/>
      <c r="F42" s="13"/>
      <c r="G42" s="13"/>
      <c r="H42" s="13"/>
      <c r="I42" s="13"/>
      <c r="J42" s="13"/>
      <c r="K42" s="13"/>
      <c r="L42" s="41" t="str">
        <f>IF(K7="","",K7)</f>
        <v>Česká Třebová</v>
      </c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1" t="s">
        <v>6</v>
      </c>
      <c r="AJ42" s="13"/>
      <c r="AK42" s="13"/>
      <c r="AL42" s="13"/>
      <c r="AM42" s="12" t="str">
        <f>IF(AN7="","",AN7)</f>
        <v>x.x. 2024</v>
      </c>
      <c r="AN42" s="12"/>
      <c r="AO42" s="13"/>
      <c r="AP42" s="13"/>
      <c r="AQ42" s="13"/>
      <c r="AR42" s="14"/>
    </row>
    <row r="43" spans="1:44" x14ac:dyDescent="0.25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</row>
    <row r="44" spans="1:44" x14ac:dyDescent="0.25">
      <c r="A44" s="13"/>
      <c r="B44" s="14"/>
      <c r="C44" s="11" t="s">
        <v>7</v>
      </c>
      <c r="D44" s="13"/>
      <c r="E44" s="13"/>
      <c r="F44" s="13"/>
      <c r="G44" s="13"/>
      <c r="H44" s="13"/>
      <c r="I44" s="13"/>
      <c r="J44" s="13"/>
      <c r="K44" s="13"/>
      <c r="L44" s="36" t="str">
        <f>IF(E10="","",E10)</f>
        <v>Město Česká Třebová</v>
      </c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1" t="s">
        <v>13</v>
      </c>
      <c r="AJ44" s="13"/>
      <c r="AK44" s="13"/>
      <c r="AL44" s="13"/>
      <c r="AM44" s="36" t="str">
        <f>IF(C16="","",C16)</f>
        <v/>
      </c>
      <c r="AN44" s="36"/>
      <c r="AO44" s="36"/>
      <c r="AP44" s="36"/>
      <c r="AQ44" s="13"/>
      <c r="AR44" s="14"/>
    </row>
    <row r="45" spans="1:44" x14ac:dyDescent="0.25">
      <c r="A45" s="13"/>
      <c r="B45" s="14"/>
      <c r="C45" s="11" t="s">
        <v>11</v>
      </c>
      <c r="D45" s="13"/>
      <c r="E45" s="13"/>
      <c r="F45" s="13"/>
      <c r="G45" s="13"/>
      <c r="H45" s="13"/>
      <c r="I45" s="13"/>
      <c r="J45" s="13"/>
      <c r="K45" s="13"/>
      <c r="L45" s="36" t="str">
        <f>IF(E13="","",E13)</f>
        <v xml:space="preserve"> </v>
      </c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4"/>
    </row>
    <row r="46" spans="1:44" x14ac:dyDescent="0.25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</row>
    <row r="47" spans="1:44" x14ac:dyDescent="0.25">
      <c r="A47" s="13"/>
      <c r="B47" s="14"/>
      <c r="C47" s="58" t="s">
        <v>28</v>
      </c>
      <c r="D47" s="58"/>
      <c r="E47" s="58"/>
      <c r="F47" s="58"/>
      <c r="G47" s="58"/>
      <c r="H47" s="27"/>
      <c r="I47" s="59" t="s">
        <v>29</v>
      </c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42"/>
      <c r="AH47" s="42"/>
      <c r="AI47" s="42"/>
      <c r="AJ47" s="42"/>
      <c r="AK47" s="42"/>
      <c r="AL47" s="42"/>
      <c r="AM47" s="42" t="s">
        <v>30</v>
      </c>
      <c r="AN47" s="59" t="s">
        <v>31</v>
      </c>
      <c r="AO47" s="59"/>
      <c r="AP47" s="59"/>
      <c r="AQ47" s="43" t="s">
        <v>32</v>
      </c>
      <c r="AR47" s="14"/>
    </row>
    <row r="48" spans="1:44" x14ac:dyDescent="0.25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</row>
    <row r="49" spans="1:44" ht="18" x14ac:dyDescent="0.25">
      <c r="A49" s="38"/>
      <c r="B49" s="39"/>
      <c r="C49" s="44" t="s">
        <v>33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6">
        <f>ROUND(SUM(AG50:AG51),2)</f>
        <v>0</v>
      </c>
      <c r="AH49" s="46"/>
      <c r="AI49" s="46"/>
      <c r="AJ49" s="46"/>
      <c r="AK49" s="46"/>
      <c r="AL49" s="46"/>
      <c r="AM49" s="46"/>
      <c r="AN49" s="47">
        <f>SUM(AG49*1.21)</f>
        <v>0</v>
      </c>
      <c r="AO49" s="47"/>
      <c r="AP49" s="47"/>
      <c r="AQ49" s="48"/>
      <c r="AR49" s="39"/>
    </row>
    <row r="50" spans="1:44" ht="22.5" x14ac:dyDescent="0.25">
      <c r="A50" s="49"/>
      <c r="B50" s="50"/>
      <c r="C50" s="51"/>
      <c r="D50" s="52" t="s">
        <v>42</v>
      </c>
      <c r="E50" s="52"/>
      <c r="F50" s="52"/>
      <c r="G50" s="52"/>
      <c r="H50" s="52"/>
      <c r="I50" s="53"/>
      <c r="J50" s="52" t="s">
        <v>37</v>
      </c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4">
        <v>0</v>
      </c>
      <c r="AH50" s="54"/>
      <c r="AI50" s="54"/>
      <c r="AJ50" s="54"/>
      <c r="AK50" s="54"/>
      <c r="AL50" s="54"/>
      <c r="AM50" s="54"/>
      <c r="AN50" s="54">
        <f>SUM(AG50*1.21)</f>
        <v>0</v>
      </c>
      <c r="AO50" s="54"/>
      <c r="AP50" s="54"/>
      <c r="AQ50" s="55" t="s">
        <v>34</v>
      </c>
      <c r="AR50" s="50"/>
    </row>
    <row r="51" spans="1:44" ht="22.5" x14ac:dyDescent="0.25">
      <c r="A51" s="49"/>
      <c r="B51" s="50"/>
      <c r="C51" s="51"/>
      <c r="D51" s="52" t="s">
        <v>43</v>
      </c>
      <c r="E51" s="52"/>
      <c r="F51" s="52"/>
      <c r="G51" s="52"/>
      <c r="H51" s="52"/>
      <c r="I51" s="53"/>
      <c r="J51" s="52" t="s">
        <v>38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4">
        <v>0</v>
      </c>
      <c r="AH51" s="54"/>
      <c r="AI51" s="54"/>
      <c r="AJ51" s="54"/>
      <c r="AK51" s="54"/>
      <c r="AL51" s="54"/>
      <c r="AM51" s="54"/>
      <c r="AN51" s="54">
        <f>SUM(AG51*1.21)</f>
        <v>0</v>
      </c>
      <c r="AO51" s="54"/>
      <c r="AP51" s="54"/>
      <c r="AQ51" s="55" t="s">
        <v>34</v>
      </c>
      <c r="AR51" s="50"/>
    </row>
    <row r="52" spans="1:44" x14ac:dyDescent="0.25">
      <c r="A52" s="13"/>
      <c r="B52" s="14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4"/>
    </row>
    <row r="53" spans="1:44" x14ac:dyDescent="0.25">
      <c r="A53" s="13"/>
      <c r="B53" s="32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</sheetData>
  <mergeCells count="10">
    <mergeCell ref="L40:AN40"/>
    <mergeCell ref="C47:G47"/>
    <mergeCell ref="I47:AF47"/>
    <mergeCell ref="AN47:AP47"/>
    <mergeCell ref="K5:AN5"/>
    <mergeCell ref="L24:O24"/>
    <mergeCell ref="L25:O25"/>
    <mergeCell ref="L26:O26"/>
    <mergeCell ref="L27:O27"/>
    <mergeCell ref="L28:O2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Sobek</dc:creator>
  <cp:lastModifiedBy>Jaromír Sobek</cp:lastModifiedBy>
  <dcterms:created xsi:type="dcterms:W3CDTF">2024-02-16T11:44:12Z</dcterms:created>
  <dcterms:modified xsi:type="dcterms:W3CDTF">2024-02-19T06:42:38Z</dcterms:modified>
</cp:coreProperties>
</file>